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447 OR UNL\Oddělení MTČ\JANA\"/>
    </mc:Choice>
  </mc:AlternateContent>
  <xr:revisionPtr revIDLastSave="0" documentId="13_ncr:1_{47CF05A2-8DE4-49DB-A0E6-5A8F48E0E56B}" xr6:coauthVersionLast="47" xr6:coauthVersionMax="47" xr10:uidLastSave="{00000000-0000-0000-0000-000000000000}"/>
  <bookViews>
    <workbookView xWindow="28680" yWindow="480" windowWidth="29040" windowHeight="15840" xr2:uid="{3ACC8796-A89A-4856-BFF4-64A655B04E7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39" i="1"/>
  <c r="Q38" i="1"/>
  <c r="Q37" i="1"/>
  <c r="Q36" i="1"/>
  <c r="Q35" i="1"/>
  <c r="Q33" i="1"/>
  <c r="Q32" i="1"/>
  <c r="Q31" i="1"/>
  <c r="Q30" i="1"/>
  <c r="Q29" i="1"/>
  <c r="Q27" i="1"/>
  <c r="Q26" i="1"/>
  <c r="Q25" i="1"/>
  <c r="Q24" i="1"/>
  <c r="Q23" i="1"/>
  <c r="Q21" i="1"/>
  <c r="Q20" i="1"/>
  <c r="Q19" i="1"/>
  <c r="Q18" i="1"/>
  <c r="Q17" i="1"/>
  <c r="Q15" i="1"/>
  <c r="Q14" i="1"/>
  <c r="Q13" i="1"/>
  <c r="Q12" i="1"/>
  <c r="Q11" i="1"/>
</calcChain>
</file>

<file path=xl/sharedStrings.xml><?xml version="1.0" encoding="utf-8"?>
<sst xmlns="http://schemas.openxmlformats.org/spreadsheetml/2006/main" count="114" uniqueCount="78">
  <si>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</si>
  <si>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</si>
  <si>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</si>
  <si>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</si>
  <si>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</si>
  <si>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</si>
  <si>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</si>
  <si>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</si>
  <si>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</si>
  <si>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</si>
  <si>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</si>
  <si>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</si>
  <si>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</si>
  <si>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</si>
  <si>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</si>
  <si>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</si>
  <si>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</si>
  <si>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</si>
  <si>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</si>
  <si>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</si>
  <si>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</si>
  <si>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</si>
  <si>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</si>
  <si>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</si>
  <si>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</si>
  <si>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</si>
  <si>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</si>
  <si>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</si>
  <si>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</si>
  <si>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</si>
  <si>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</si>
  <si>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</si>
  <si>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</si>
  <si>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</si>
  <si>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</si>
  <si>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</si>
  <si>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</si>
  <si>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</si>
  <si>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</si>
  <si>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</si>
  <si>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</si>
  <si>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</si>
  <si>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</si>
  <si>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</si>
  <si>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</si>
  <si>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</si>
  <si>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</si>
  <si>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</si>
  <si>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</si>
  <si>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</si>
  <si>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</si>
  <si>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</si>
  <si>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</si>
  <si>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</si>
  <si>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</si>
  <si>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2023-02</t>
  </si>
  <si>
    <t>2023-03</t>
  </si>
  <si>
    <t>2023-04</t>
  </si>
  <si>
    <t>2023-05</t>
  </si>
  <si>
    <t>2023-06</t>
  </si>
  <si>
    <t>2023-07</t>
  </si>
  <si>
    <t xml:space="preserve">  Správa železnic, státní organizace
  Dlážděná 1003/7
  Praha 1 - Nové Město
  PSČ 110 00</t>
  </si>
  <si>
    <t>Provozní obvod</t>
  </si>
  <si>
    <t>Děčín</t>
  </si>
  <si>
    <t>Celkem za rok</t>
  </si>
  <si>
    <t>počet osobních vlaků</t>
  </si>
  <si>
    <t>počet nákladních vlaků</t>
  </si>
  <si>
    <t>počet lokomotivních vlaků</t>
  </si>
  <si>
    <t>počet služebních vlaků</t>
  </si>
  <si>
    <t>2018-01</t>
  </si>
  <si>
    <t>2018-02</t>
  </si>
  <si>
    <t>2018-03</t>
  </si>
  <si>
    <t>2018-04</t>
  </si>
  <si>
    <t>2018-05</t>
  </si>
  <si>
    <t>2018-06</t>
  </si>
  <si>
    <t>Souhrn</t>
  </si>
  <si>
    <t>[54-557397-00] Dobkovice z</t>
  </si>
  <si>
    <t>Dobkovice z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</si>
</sst>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charset val="238"/>
    </font>
    <font>
      <sz val="8"/>
      <color theme="0"/>
      <name val="Verdana"/>
      <charset val="238"/>
    </font>
    <font>
      <b/>
      <sz val="18"/>
      <color rgb="FFFF5200"/>
      <name val="Verdana"/>
    </font>
    <font>
      <b/>
      <sz val="18"/>
      <color rgb="FFFF5200"/>
      <name val="Verdana"/>
      <charset val="238"/>
    </font>
    <font>
      <b/>
      <sz val="10"/>
      <name val="Verdana"/>
      <charset val="238"/>
    </font>
    <font>
      <sz val="11"/>
      <color theme="1"/>
      <name val="Calibri"/>
      <charset val="238"/>
      <scheme val="minor"/>
    </font>
    <font>
      <b/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002B5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A0A0A0"/>
      </right>
      <top style="thin">
        <color indexed="64"/>
      </top>
      <bottom style="thin">
        <color indexed="64"/>
      </bottom>
      <diagonal/>
    </border>
    <border>
      <left/>
      <right style="hair">
        <color rgb="FFA0A0A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horizontal="center" vertical="center"/>
    </xf>
    <xf numFmtId="0" fontId="7" fillId="0" borderId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3" borderId="0" xfId="0" applyFont="1" applyFill="1" applyBorder="1"/>
    <xf numFmtId="0" fontId="2" fillId="0" borderId="4" xfId="0" applyFont="1" applyBorder="1"/>
    <xf numFmtId="0" fontId="5" fillId="4" borderId="2" xfId="1" applyFont="1" applyFill="1" applyBorder="1" applyAlignment="1">
      <alignment vertical="center"/>
    </xf>
    <xf numFmtId="0" fontId="3" fillId="3" borderId="5" xfId="0" applyFont="1" applyFill="1" applyBorder="1" applyAlignment="1">
      <alignment horizontal="left" vertical="center" wrapText="1" indent="21"/>
    </xf>
    <xf numFmtId="0" fontId="3" fillId="3" borderId="6" xfId="0" applyFont="1" applyFill="1" applyBorder="1" applyAlignment="1">
      <alignment horizontal="left" vertical="center" wrapText="1" indent="21"/>
    </xf>
    <xf numFmtId="0" fontId="5" fillId="4" borderId="7" xfId="1" applyFont="1" applyFill="1" applyBorder="1" applyAlignment="1">
      <alignment vertical="center"/>
    </xf>
    <xf numFmtId="0" fontId="1" fillId="0" borderId="3" xfId="0" applyFont="1" applyBorder="1"/>
    <xf numFmtId="0" fontId="6" fillId="4" borderId="7" xfId="0" applyFont="1" applyFill="1" applyBorder="1" applyAlignment="1">
      <alignment wrapText="1"/>
    </xf>
    <xf numFmtId="0" fontId="2" fillId="0" borderId="7" xfId="0" applyFont="1" applyBorder="1"/>
    <xf numFmtId="0" fontId="1" fillId="0" borderId="4" xfId="0" applyFont="1" applyBorder="1"/>
    <xf numFmtId="0" fontId="0" fillId="0" borderId="4" xfId="0" applyFont="1" applyBorder="1"/>
    <xf numFmtId="0" fontId="1" fillId="0" borderId="8" xfId="0" applyFont="1" applyBorder="1"/>
    <xf numFmtId="0" fontId="1" fillId="2" borderId="1" xfId="0" applyFont="1" applyFill="1" applyBorder="1"/>
    <xf numFmtId="0" fontId="8" fillId="2" borderId="1" xfId="0" applyFont="1" applyFill="1" applyBorder="1"/>
    <xf numFmtId="0" fontId="1" fillId="0" borderId="9" xfId="0" applyFont="1" applyBorder="1"/>
    <xf numFmtId="0" fontId="2" fillId="3" borderId="10" xfId="0" applyFont="1" applyFill="1" applyBorder="1"/>
    <xf numFmtId="0" fontId="1" fillId="0" borderId="11" xfId="2" applyFont="1" applyBorder="1"/>
    <xf numFmtId="0" fontId="1" fillId="0" borderId="2" xfId="0" applyFont="1" applyBorder="1" applyAlignment="1">
      <alignment horizontal="center"/>
    </xf>
    <xf numFmtId="0" fontId="1" fillId="0" borderId="11" xfId="0" applyFont="1" applyBorder="1"/>
    <xf numFmtId="0" fontId="1" fillId="0" borderId="2" xfId="0" applyFont="1" applyBorder="1"/>
    <xf numFmtId="0" fontId="8" fillId="2" borderId="2" xfId="0" applyFont="1" applyFill="1" applyBorder="1"/>
    <xf numFmtId="0" fontId="1" fillId="0" borderId="0" xfId="0" applyFont="1" applyBorder="1"/>
    <xf numFmtId="0" fontId="0" fillId="0" borderId="0" xfId="0" applyBorder="1"/>
  </cellXfs>
  <cellStyles count="3">
    <cellStyle name="Normální" xfId="0" builtinId="0"/>
    <cellStyle name="Normální 3" xfId="2" xr:uid="{857E56ED-EEDE-4E05-9F0A-1BA60A763A44}"/>
    <cellStyle name="SŽDC nadpis" xfId="1" xr:uid="{3C2EC7F5-E9C1-4F3A-AF20-E612CF6C46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227330</xdr:colOff>
      <xdr:row>1</xdr:row>
      <xdr:rowOff>128270</xdr:rowOff>
    </xdr:from>
    <xdr:ext cx="1714052" cy="638175"/>
    <xdr:pic>
      <xdr:nvPicPr>
        <xdr:cNvPr id="2" name="Grafický objekt 3">
          <a:extLst>
            <a:ext uri="{FF2B5EF4-FFF2-40B4-BE49-F238E27FC236}">
              <a16:creationId xmlns:a16="http://schemas.microsoft.com/office/drawing/2014/main" id="{25A46D38-DCC5-4074-BF0C-27895BED62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130" y="290195"/>
          <a:ext cx="1714052" cy="6381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4418C-F835-481D-957A-BF64CB12600E}">
  <dimension ref="B1:BS40"/>
  <sheetViews>
    <sheetView tabSelected="1" workbookViewId="0">
      <selection activeCell="B29" sqref="B29"/>
    </sheetView>
  </sheetViews>
  <sheetFormatPr defaultRowHeight="12.75"/>
  <cols>
    <col min="2" max="2" width="38.625" bestFit="1" customWidth="1"/>
    <col min="3" max="3" width="25" bestFit="1" customWidth="1"/>
    <col min="4" max="4" width="22.625" bestFit="1" customWidth="1"/>
    <col min="5" max="16" width="8.75" bestFit="1" customWidth="1"/>
    <col min="17" max="17" width="14" bestFit="1" customWidth="1"/>
    <col min="18" max="18" width="12.625" style="1" customWidth="1"/>
  </cols>
  <sheetData>
    <row r="1" spans="2:71">
      <c r="R1" s="28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</row>
    <row r="2" spans="2:71" ht="75" customHeight="1">
      <c r="B2" s="10" t="s">
        <v>61</v>
      </c>
      <c r="C2" s="10"/>
      <c r="D2" s="10"/>
      <c r="E2" s="10"/>
      <c r="F2" s="10"/>
      <c r="G2" s="11"/>
      <c r="H2" s="7"/>
      <c r="I2" s="7"/>
      <c r="J2" s="7"/>
      <c r="K2" s="7"/>
      <c r="L2" s="7"/>
      <c r="M2" s="7"/>
      <c r="N2" s="7"/>
      <c r="O2" s="7"/>
      <c r="P2" s="7"/>
      <c r="Q2" s="22"/>
      <c r="R2" s="28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</row>
    <row r="3" spans="2:71" ht="22.5">
      <c r="B3" s="9" t="s">
        <v>75</v>
      </c>
      <c r="C3" s="12"/>
      <c r="D3" s="12"/>
      <c r="E3" s="12"/>
      <c r="F3" s="12"/>
      <c r="G3" s="14"/>
      <c r="H3" s="14"/>
      <c r="I3" s="14"/>
      <c r="J3" s="15"/>
      <c r="K3" s="15"/>
      <c r="L3" s="15"/>
      <c r="M3" s="15"/>
      <c r="N3" s="15"/>
      <c r="O3" s="15"/>
      <c r="P3" s="15"/>
      <c r="Q3" s="23" t="s">
        <v>64</v>
      </c>
      <c r="R3" s="28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</row>
    <row r="4" spans="2:71">
      <c r="B4" s="18" t="s">
        <v>62</v>
      </c>
      <c r="C4" s="21"/>
      <c r="D4" s="13"/>
      <c r="E4" s="3" t="s">
        <v>69</v>
      </c>
      <c r="F4" s="3" t="s">
        <v>70</v>
      </c>
      <c r="G4" s="3" t="s">
        <v>71</v>
      </c>
      <c r="H4" s="3" t="s">
        <v>72</v>
      </c>
      <c r="I4" s="3" t="s">
        <v>73</v>
      </c>
      <c r="J4" s="3" t="s">
        <v>74</v>
      </c>
      <c r="K4" s="3" t="s">
        <v>0</v>
      </c>
      <c r="L4" s="3" t="s">
        <v>1</v>
      </c>
      <c r="M4" s="3" t="s">
        <v>2</v>
      </c>
      <c r="N4" s="3" t="s">
        <v>3</v>
      </c>
      <c r="O4" s="3" t="s">
        <v>4</v>
      </c>
      <c r="P4" s="3" t="s">
        <v>5</v>
      </c>
      <c r="Q4" s="24">
        <v>2018</v>
      </c>
    </row>
    <row r="5" spans="2:71">
      <c r="B5" s="16" t="s">
        <v>63</v>
      </c>
      <c r="C5" s="17" t="s">
        <v>76</v>
      </c>
      <c r="D5" s="17" t="s">
        <v>65</v>
      </c>
      <c r="E5" s="8">
        <v>2943</v>
      </c>
      <c r="F5" s="8">
        <v>2664</v>
      </c>
      <c r="G5" s="8">
        <v>2949</v>
      </c>
      <c r="H5" s="8">
        <v>2931</v>
      </c>
      <c r="I5" s="8">
        <v>3080</v>
      </c>
      <c r="J5" s="8">
        <v>2930</v>
      </c>
      <c r="K5" s="8">
        <v>3052</v>
      </c>
      <c r="L5" s="8">
        <v>3059</v>
      </c>
      <c r="M5" s="8">
        <v>2959</v>
      </c>
      <c r="N5" s="8">
        <v>3065</v>
      </c>
      <c r="O5" s="8">
        <v>2913</v>
      </c>
      <c r="P5" s="8">
        <v>2988</v>
      </c>
      <c r="Q5" s="25">
        <f>SUM(E5:P5)</f>
        <v>35533</v>
      </c>
    </row>
    <row r="6" spans="2:71">
      <c r="B6" s="4"/>
      <c r="C6" s="2"/>
      <c r="D6" s="6" t="s">
        <v>66</v>
      </c>
      <c r="E6" s="2">
        <v>1057</v>
      </c>
      <c r="F6" s="2">
        <v>1074</v>
      </c>
      <c r="G6" s="2">
        <v>1175</v>
      </c>
      <c r="H6" s="2">
        <v>1121</v>
      </c>
      <c r="I6" s="2">
        <v>1267</v>
      </c>
      <c r="J6" s="2">
        <v>1407</v>
      </c>
      <c r="K6" s="2">
        <v>1160</v>
      </c>
      <c r="L6" s="2">
        <v>1278</v>
      </c>
      <c r="M6" s="2">
        <v>1311</v>
      </c>
      <c r="N6" s="2">
        <v>1556</v>
      </c>
      <c r="O6" s="2">
        <v>1156</v>
      </c>
      <c r="P6" s="2">
        <v>1099</v>
      </c>
      <c r="Q6" s="26">
        <f>SUM(E6:P6)</f>
        <v>14661</v>
      </c>
    </row>
    <row r="7" spans="2:71">
      <c r="B7" s="4"/>
      <c r="C7" s="2"/>
      <c r="D7" s="6" t="s">
        <v>67</v>
      </c>
      <c r="E7" s="2">
        <v>368</v>
      </c>
      <c r="F7" s="2">
        <v>352</v>
      </c>
      <c r="G7" s="2">
        <v>391</v>
      </c>
      <c r="H7" s="2">
        <v>425</v>
      </c>
      <c r="I7" s="2">
        <v>397</v>
      </c>
      <c r="J7" s="2">
        <v>368</v>
      </c>
      <c r="K7" s="2">
        <v>354</v>
      </c>
      <c r="L7" s="2">
        <v>364</v>
      </c>
      <c r="M7" s="2">
        <v>399</v>
      </c>
      <c r="N7" s="2">
        <v>416</v>
      </c>
      <c r="O7" s="2">
        <v>344</v>
      </c>
      <c r="P7" s="2">
        <v>324</v>
      </c>
      <c r="Q7" s="26">
        <f>SUM(E7:P7)</f>
        <v>4502</v>
      </c>
    </row>
    <row r="8" spans="2:71">
      <c r="B8" s="4"/>
      <c r="C8" s="2"/>
      <c r="D8" s="6" t="s">
        <v>68</v>
      </c>
      <c r="E8" s="2">
        <v>38</v>
      </c>
      <c r="F8" s="2">
        <v>31</v>
      </c>
      <c r="G8" s="2">
        <v>28</v>
      </c>
      <c r="H8" s="2">
        <v>40</v>
      </c>
      <c r="I8" s="2">
        <v>32</v>
      </c>
      <c r="J8" s="2">
        <v>21</v>
      </c>
      <c r="K8" s="2">
        <v>20</v>
      </c>
      <c r="L8" s="2">
        <v>35</v>
      </c>
      <c r="M8" s="2">
        <v>21</v>
      </c>
      <c r="N8" s="2">
        <v>32</v>
      </c>
      <c r="O8" s="2">
        <v>39</v>
      </c>
      <c r="P8" s="2">
        <v>21</v>
      </c>
      <c r="Q8" s="26">
        <f>SUM(E8:P8)</f>
        <v>358</v>
      </c>
    </row>
    <row r="9" spans="2:71" ht="14.25">
      <c r="B9" s="4"/>
      <c r="C9" s="6" t="s">
        <v>77</v>
      </c>
      <c r="D9" s="2"/>
      <c r="E9" s="19">
        <v>4406</v>
      </c>
      <c r="F9" s="19">
        <v>4121</v>
      </c>
      <c r="G9" s="19">
        <v>4543</v>
      </c>
      <c r="H9" s="19">
        <v>4517</v>
      </c>
      <c r="I9" s="19">
        <v>4776</v>
      </c>
      <c r="J9" s="19">
        <v>4726</v>
      </c>
      <c r="K9" s="19">
        <v>4586</v>
      </c>
      <c r="L9" s="19">
        <v>4736</v>
      </c>
      <c r="M9" s="19">
        <v>4690</v>
      </c>
      <c r="N9" s="19">
        <v>5069</v>
      </c>
      <c r="O9" s="19">
        <v>4452</v>
      </c>
      <c r="P9" s="19">
        <v>4432</v>
      </c>
      <c r="Q9" s="27">
        <f>SUM(E9:P9)</f>
        <v>55054</v>
      </c>
    </row>
    <row r="10" spans="2:71">
      <c r="B10" s="4"/>
      <c r="C10" s="17" t="s">
        <v>76</v>
      </c>
      <c r="D10" s="6" t="s">
        <v>65</v>
      </c>
      <c r="E10" s="2" t="s">
        <v>6</v>
      </c>
      <c r="F10" s="2" t="s">
        <v>7</v>
      </c>
      <c r="G10" s="2" t="s">
        <v>8</v>
      </c>
      <c r="H10" s="2" t="s">
        <v>9</v>
      </c>
      <c r="I10" s="2" t="s">
        <v>10</v>
      </c>
      <c r="J10" s="2" t="s">
        <v>11</v>
      </c>
      <c r="K10" s="2" t="s">
        <v>12</v>
      </c>
      <c r="L10" s="2" t="s">
        <v>13</v>
      </c>
      <c r="M10" s="2" t="s">
        <v>14</v>
      </c>
      <c r="N10" s="2" t="s">
        <v>15</v>
      </c>
      <c r="O10" s="2" t="s">
        <v>16</v>
      </c>
      <c r="P10" s="2" t="s">
        <v>17</v>
      </c>
      <c r="Q10" s="24">
        <v>2019</v>
      </c>
    </row>
    <row r="11" spans="2:71">
      <c r="B11" s="4"/>
      <c r="C11" s="2"/>
      <c r="D11" s="6" t="s">
        <v>66</v>
      </c>
      <c r="E11" s="2">
        <v>3028</v>
      </c>
      <c r="F11" s="2">
        <v>2737</v>
      </c>
      <c r="G11" s="2">
        <v>3015</v>
      </c>
      <c r="H11" s="2">
        <v>2980</v>
      </c>
      <c r="I11" s="2">
        <v>3109</v>
      </c>
      <c r="J11" s="2">
        <v>3000</v>
      </c>
      <c r="K11" s="2">
        <v>3064</v>
      </c>
      <c r="L11" s="2">
        <v>3085</v>
      </c>
      <c r="M11" s="2">
        <v>2983</v>
      </c>
      <c r="N11" s="2">
        <v>3091</v>
      </c>
      <c r="O11" s="2">
        <v>2986</v>
      </c>
      <c r="P11" s="2">
        <v>3130</v>
      </c>
      <c r="Q11" s="26">
        <f>SUM(E11:P11)</f>
        <v>36208</v>
      </c>
    </row>
    <row r="12" spans="2:71">
      <c r="B12" s="4"/>
      <c r="C12" s="2"/>
      <c r="D12" s="6" t="s">
        <v>67</v>
      </c>
      <c r="E12" s="2">
        <v>1296</v>
      </c>
      <c r="F12" s="2">
        <v>1345</v>
      </c>
      <c r="G12" s="2">
        <v>1424</v>
      </c>
      <c r="H12" s="2">
        <v>1286</v>
      </c>
      <c r="I12" s="2">
        <v>1560</v>
      </c>
      <c r="J12" s="2">
        <v>1289</v>
      </c>
      <c r="K12" s="2">
        <v>1300</v>
      </c>
      <c r="L12" s="2">
        <v>1407</v>
      </c>
      <c r="M12" s="2">
        <v>1270</v>
      </c>
      <c r="N12" s="2">
        <v>1583</v>
      </c>
      <c r="O12" s="2">
        <v>1562</v>
      </c>
      <c r="P12" s="2">
        <v>1144</v>
      </c>
      <c r="Q12" s="3">
        <f t="shared" ref="Q12:Q15" si="0">SUM(E12:P12)</f>
        <v>16466</v>
      </c>
    </row>
    <row r="13" spans="2:71">
      <c r="B13" s="4"/>
      <c r="C13" s="2"/>
      <c r="D13" s="6" t="s">
        <v>68</v>
      </c>
      <c r="E13" s="2">
        <v>398</v>
      </c>
      <c r="F13" s="2">
        <v>369</v>
      </c>
      <c r="G13" s="2">
        <v>437</v>
      </c>
      <c r="H13" s="2">
        <v>407</v>
      </c>
      <c r="I13" s="2">
        <v>401</v>
      </c>
      <c r="J13" s="2">
        <v>371</v>
      </c>
      <c r="K13" s="2">
        <v>370</v>
      </c>
      <c r="L13" s="2">
        <v>383</v>
      </c>
      <c r="M13" s="2">
        <v>385</v>
      </c>
      <c r="N13" s="2">
        <v>395</v>
      </c>
      <c r="O13" s="2">
        <v>356</v>
      </c>
      <c r="P13" s="2">
        <v>312</v>
      </c>
      <c r="Q13" s="3">
        <f t="shared" si="0"/>
        <v>4584</v>
      </c>
    </row>
    <row r="14" spans="2:71">
      <c r="B14" s="4"/>
      <c r="C14" s="6" t="s">
        <v>77</v>
      </c>
      <c r="D14" s="2"/>
      <c r="E14" s="2">
        <v>29</v>
      </c>
      <c r="F14" s="2">
        <v>24</v>
      </c>
      <c r="G14" s="2">
        <v>31</v>
      </c>
      <c r="H14" s="2">
        <v>45</v>
      </c>
      <c r="I14" s="2">
        <v>40</v>
      </c>
      <c r="J14" s="2">
        <v>31</v>
      </c>
      <c r="K14" s="2">
        <v>43</v>
      </c>
      <c r="L14" s="2">
        <v>26</v>
      </c>
      <c r="M14" s="2">
        <v>33</v>
      </c>
      <c r="N14" s="2">
        <v>39</v>
      </c>
      <c r="O14" s="2">
        <v>23</v>
      </c>
      <c r="P14" s="2">
        <v>35</v>
      </c>
      <c r="Q14" s="3">
        <f t="shared" si="0"/>
        <v>399</v>
      </c>
    </row>
    <row r="15" spans="2:71" ht="14.25">
      <c r="B15" s="4"/>
      <c r="C15" s="17" t="s">
        <v>76</v>
      </c>
      <c r="D15" s="6" t="s">
        <v>65</v>
      </c>
      <c r="E15" s="19">
        <v>4751</v>
      </c>
      <c r="F15" s="19">
        <v>4475</v>
      </c>
      <c r="G15" s="19">
        <v>4907</v>
      </c>
      <c r="H15" s="19">
        <v>4718</v>
      </c>
      <c r="I15" s="19">
        <v>5110</v>
      </c>
      <c r="J15" s="19">
        <v>4691</v>
      </c>
      <c r="K15" s="19">
        <v>4777</v>
      </c>
      <c r="L15" s="19">
        <v>4901</v>
      </c>
      <c r="M15" s="19">
        <v>4671</v>
      </c>
      <c r="N15" s="19">
        <v>5108</v>
      </c>
      <c r="O15" s="19">
        <v>4927</v>
      </c>
      <c r="P15" s="19">
        <v>4621</v>
      </c>
      <c r="Q15" s="20">
        <f t="shared" si="0"/>
        <v>57657</v>
      </c>
    </row>
    <row r="16" spans="2:71">
      <c r="B16" s="4"/>
      <c r="C16" s="2"/>
      <c r="D16" s="6" t="s">
        <v>66</v>
      </c>
      <c r="E16" s="2" t="s">
        <v>18</v>
      </c>
      <c r="F16" s="2" t="s">
        <v>19</v>
      </c>
      <c r="G16" s="2" t="s">
        <v>20</v>
      </c>
      <c r="H16" s="2" t="s">
        <v>21</v>
      </c>
      <c r="I16" s="2" t="s">
        <v>22</v>
      </c>
      <c r="J16" s="2" t="s">
        <v>23</v>
      </c>
      <c r="K16" s="2" t="s">
        <v>24</v>
      </c>
      <c r="L16" s="2" t="s">
        <v>25</v>
      </c>
      <c r="M16" s="2" t="s">
        <v>26</v>
      </c>
      <c r="N16" s="2" t="s">
        <v>27</v>
      </c>
      <c r="O16" s="2" t="s">
        <v>28</v>
      </c>
      <c r="P16" s="2" t="s">
        <v>29</v>
      </c>
      <c r="Q16" s="5">
        <v>2020</v>
      </c>
    </row>
    <row r="17" spans="2:17">
      <c r="B17" s="4"/>
      <c r="C17" s="2"/>
      <c r="D17" s="6" t="s">
        <v>67</v>
      </c>
      <c r="E17" s="2">
        <v>3304</v>
      </c>
      <c r="F17" s="2">
        <v>3076</v>
      </c>
      <c r="G17" s="2">
        <v>3088</v>
      </c>
      <c r="H17" s="2">
        <v>2609</v>
      </c>
      <c r="I17" s="2">
        <v>2758</v>
      </c>
      <c r="J17" s="2">
        <v>3143</v>
      </c>
      <c r="K17" s="2">
        <v>3421</v>
      </c>
      <c r="L17" s="2">
        <v>3469</v>
      </c>
      <c r="M17" s="2">
        <v>3369</v>
      </c>
      <c r="N17" s="2">
        <v>3342</v>
      </c>
      <c r="O17" s="2">
        <v>2844</v>
      </c>
      <c r="P17" s="2">
        <v>2974</v>
      </c>
      <c r="Q17" s="3">
        <f t="shared" ref="Q17:Q21" si="1">SUM(E17:P17)</f>
        <v>37397</v>
      </c>
    </row>
    <row r="18" spans="2:17">
      <c r="B18" s="4"/>
      <c r="C18" s="2"/>
      <c r="D18" s="6" t="s">
        <v>68</v>
      </c>
      <c r="E18" s="2">
        <v>1315</v>
      </c>
      <c r="F18" s="2">
        <v>1360</v>
      </c>
      <c r="G18" s="2">
        <v>1282</v>
      </c>
      <c r="H18" s="2">
        <v>1092</v>
      </c>
      <c r="I18" s="2">
        <v>1148</v>
      </c>
      <c r="J18" s="2">
        <v>1236</v>
      </c>
      <c r="K18" s="2">
        <v>1248</v>
      </c>
      <c r="L18" s="2">
        <v>1287</v>
      </c>
      <c r="M18" s="2">
        <v>1219</v>
      </c>
      <c r="N18" s="2">
        <v>1352</v>
      </c>
      <c r="O18" s="2">
        <v>1296</v>
      </c>
      <c r="P18" s="2">
        <v>1253</v>
      </c>
      <c r="Q18" s="3">
        <f t="shared" si="1"/>
        <v>15088</v>
      </c>
    </row>
    <row r="19" spans="2:17">
      <c r="B19" s="4"/>
      <c r="C19" s="6" t="s">
        <v>77</v>
      </c>
      <c r="D19" s="2"/>
      <c r="E19" s="2">
        <v>317</v>
      </c>
      <c r="F19" s="2">
        <v>345</v>
      </c>
      <c r="G19" s="2">
        <v>367</v>
      </c>
      <c r="H19" s="2">
        <v>357</v>
      </c>
      <c r="I19" s="2">
        <v>341</v>
      </c>
      <c r="J19" s="2">
        <v>414</v>
      </c>
      <c r="K19" s="2">
        <v>372</v>
      </c>
      <c r="L19" s="2">
        <v>377</v>
      </c>
      <c r="M19" s="2">
        <v>349</v>
      </c>
      <c r="N19" s="2">
        <v>365</v>
      </c>
      <c r="O19" s="2">
        <v>357</v>
      </c>
      <c r="P19" s="2">
        <v>355</v>
      </c>
      <c r="Q19" s="3">
        <f t="shared" si="1"/>
        <v>4316</v>
      </c>
    </row>
    <row r="20" spans="2:17">
      <c r="B20" s="4"/>
      <c r="C20" s="17" t="s">
        <v>76</v>
      </c>
      <c r="D20" s="6" t="s">
        <v>65</v>
      </c>
      <c r="E20" s="2">
        <v>39</v>
      </c>
      <c r="F20" s="2">
        <v>23</v>
      </c>
      <c r="G20" s="2">
        <v>19</v>
      </c>
      <c r="H20" s="2">
        <v>24</v>
      </c>
      <c r="I20" s="2">
        <v>8</v>
      </c>
      <c r="J20" s="2">
        <v>36</v>
      </c>
      <c r="K20" s="2">
        <v>24</v>
      </c>
      <c r="L20" s="2">
        <v>14</v>
      </c>
      <c r="M20" s="2">
        <v>14</v>
      </c>
      <c r="N20" s="2">
        <v>26</v>
      </c>
      <c r="O20" s="2">
        <v>20</v>
      </c>
      <c r="P20" s="2">
        <v>20</v>
      </c>
      <c r="Q20" s="3">
        <f t="shared" si="1"/>
        <v>267</v>
      </c>
    </row>
    <row r="21" spans="2:17" ht="14.25">
      <c r="B21" s="4"/>
      <c r="C21" s="2"/>
      <c r="D21" s="6" t="s">
        <v>66</v>
      </c>
      <c r="E21" s="19">
        <v>4975</v>
      </c>
      <c r="F21" s="19">
        <v>4804</v>
      </c>
      <c r="G21" s="19">
        <v>4756</v>
      </c>
      <c r="H21" s="19">
        <v>4082</v>
      </c>
      <c r="I21" s="19">
        <v>4255</v>
      </c>
      <c r="J21" s="19">
        <v>4829</v>
      </c>
      <c r="K21" s="19">
        <v>5065</v>
      </c>
      <c r="L21" s="19">
        <v>5147</v>
      </c>
      <c r="M21" s="19">
        <v>4951</v>
      </c>
      <c r="N21" s="19">
        <v>5085</v>
      </c>
      <c r="O21" s="19">
        <v>4517</v>
      </c>
      <c r="P21" s="19">
        <v>4602</v>
      </c>
      <c r="Q21" s="20">
        <f t="shared" si="1"/>
        <v>57068</v>
      </c>
    </row>
    <row r="22" spans="2:17">
      <c r="B22" s="4"/>
      <c r="C22" s="2"/>
      <c r="D22" s="6" t="s">
        <v>67</v>
      </c>
      <c r="E22" s="2" t="s">
        <v>30</v>
      </c>
      <c r="F22" s="2" t="s">
        <v>31</v>
      </c>
      <c r="G22" s="2" t="s">
        <v>32</v>
      </c>
      <c r="H22" s="2" t="s">
        <v>33</v>
      </c>
      <c r="I22" s="2" t="s">
        <v>34</v>
      </c>
      <c r="J22" s="2" t="s">
        <v>35</v>
      </c>
      <c r="K22" s="2" t="s">
        <v>36</v>
      </c>
      <c r="L22" s="2" t="s">
        <v>37</v>
      </c>
      <c r="M22" s="2" t="s">
        <v>38</v>
      </c>
      <c r="N22" s="2" t="s">
        <v>39</v>
      </c>
      <c r="O22" s="2" t="s">
        <v>40</v>
      </c>
      <c r="P22" s="2" t="s">
        <v>41</v>
      </c>
      <c r="Q22" s="5">
        <v>2021</v>
      </c>
    </row>
    <row r="23" spans="2:17">
      <c r="B23" s="4"/>
      <c r="C23" s="2"/>
      <c r="D23" s="6" t="s">
        <v>68</v>
      </c>
      <c r="E23" s="2">
        <v>2970</v>
      </c>
      <c r="F23" s="2">
        <v>2533</v>
      </c>
      <c r="G23" s="2">
        <v>2899</v>
      </c>
      <c r="H23" s="2">
        <v>2879</v>
      </c>
      <c r="I23" s="2">
        <v>3199</v>
      </c>
      <c r="J23" s="2">
        <v>3277</v>
      </c>
      <c r="K23" s="2">
        <v>3410</v>
      </c>
      <c r="L23" s="2">
        <v>3444</v>
      </c>
      <c r="M23" s="2">
        <v>3323</v>
      </c>
      <c r="N23" s="2">
        <v>3415</v>
      </c>
      <c r="O23" s="2">
        <v>3320</v>
      </c>
      <c r="P23" s="2">
        <v>3399</v>
      </c>
      <c r="Q23" s="3">
        <f t="shared" ref="Q23:Q27" si="2">SUM(E23:P23)</f>
        <v>38068</v>
      </c>
    </row>
    <row r="24" spans="2:17">
      <c r="B24" s="4"/>
      <c r="C24" s="6" t="s">
        <v>77</v>
      </c>
      <c r="D24" s="2"/>
      <c r="E24" s="2">
        <v>1249</v>
      </c>
      <c r="F24" s="2">
        <v>1159</v>
      </c>
      <c r="G24" s="2">
        <v>1420</v>
      </c>
      <c r="H24" s="2">
        <v>1212</v>
      </c>
      <c r="I24" s="2">
        <v>1347</v>
      </c>
      <c r="J24" s="2">
        <v>1317</v>
      </c>
      <c r="K24" s="2">
        <v>792</v>
      </c>
      <c r="L24" s="2">
        <v>1054</v>
      </c>
      <c r="M24" s="2">
        <v>1316</v>
      </c>
      <c r="N24" s="2">
        <v>1356</v>
      </c>
      <c r="O24" s="2">
        <v>1238</v>
      </c>
      <c r="P24" s="2">
        <v>1248</v>
      </c>
      <c r="Q24" s="3">
        <f t="shared" si="2"/>
        <v>14708</v>
      </c>
    </row>
    <row r="25" spans="2:17">
      <c r="B25" s="4"/>
      <c r="C25" s="17" t="s">
        <v>76</v>
      </c>
      <c r="D25" s="6" t="s">
        <v>65</v>
      </c>
      <c r="E25" s="2">
        <v>366</v>
      </c>
      <c r="F25" s="2">
        <v>365</v>
      </c>
      <c r="G25" s="2">
        <v>405</v>
      </c>
      <c r="H25" s="2">
        <v>377</v>
      </c>
      <c r="I25" s="2">
        <v>392</v>
      </c>
      <c r="J25" s="2">
        <v>345</v>
      </c>
      <c r="K25" s="2">
        <v>250</v>
      </c>
      <c r="L25" s="2">
        <v>338</v>
      </c>
      <c r="M25" s="2">
        <v>323</v>
      </c>
      <c r="N25" s="2">
        <v>382</v>
      </c>
      <c r="O25" s="2">
        <v>363</v>
      </c>
      <c r="P25" s="2">
        <v>384</v>
      </c>
      <c r="Q25" s="3">
        <f t="shared" si="2"/>
        <v>4290</v>
      </c>
    </row>
    <row r="26" spans="2:17">
      <c r="B26" s="4"/>
      <c r="C26" s="2"/>
      <c r="D26" s="6" t="s">
        <v>66</v>
      </c>
      <c r="E26" s="2">
        <v>22</v>
      </c>
      <c r="F26" s="2">
        <v>20</v>
      </c>
      <c r="G26" s="2">
        <v>21</v>
      </c>
      <c r="H26" s="2">
        <v>18</v>
      </c>
      <c r="I26" s="2">
        <v>13</v>
      </c>
      <c r="J26" s="2">
        <v>28</v>
      </c>
      <c r="K26" s="2">
        <v>30</v>
      </c>
      <c r="L26" s="2">
        <v>18</v>
      </c>
      <c r="M26" s="2">
        <v>26</v>
      </c>
      <c r="N26" s="2">
        <v>31</v>
      </c>
      <c r="O26" s="2">
        <v>31</v>
      </c>
      <c r="P26" s="2">
        <v>26</v>
      </c>
      <c r="Q26" s="3">
        <f t="shared" si="2"/>
        <v>284</v>
      </c>
    </row>
    <row r="27" spans="2:17" ht="14.25">
      <c r="B27" s="4"/>
      <c r="C27" s="2"/>
      <c r="D27" s="6" t="s">
        <v>67</v>
      </c>
      <c r="E27" s="19">
        <v>4607</v>
      </c>
      <c r="F27" s="19">
        <v>4077</v>
      </c>
      <c r="G27" s="19">
        <v>4745</v>
      </c>
      <c r="H27" s="19">
        <v>4486</v>
      </c>
      <c r="I27" s="19">
        <v>4951</v>
      </c>
      <c r="J27" s="19">
        <v>4967</v>
      </c>
      <c r="K27" s="19">
        <v>4482</v>
      </c>
      <c r="L27" s="19">
        <v>4854</v>
      </c>
      <c r="M27" s="19">
        <v>4988</v>
      </c>
      <c r="N27" s="19">
        <v>5184</v>
      </c>
      <c r="O27" s="19">
        <v>4952</v>
      </c>
      <c r="P27" s="19">
        <v>5057</v>
      </c>
      <c r="Q27" s="20">
        <f t="shared" si="2"/>
        <v>57350</v>
      </c>
    </row>
    <row r="28" spans="2:17">
      <c r="B28" s="4"/>
      <c r="C28" s="2"/>
      <c r="D28" s="6" t="s">
        <v>68</v>
      </c>
      <c r="E28" s="2" t="s">
        <v>42</v>
      </c>
      <c r="F28" s="2" t="s">
        <v>43</v>
      </c>
      <c r="G28" s="2" t="s">
        <v>44</v>
      </c>
      <c r="H28" s="2" t="s">
        <v>45</v>
      </c>
      <c r="I28" s="2" t="s">
        <v>46</v>
      </c>
      <c r="J28" s="2" t="s">
        <v>47</v>
      </c>
      <c r="K28" s="2" t="s">
        <v>48</v>
      </c>
      <c r="L28" s="2" t="s">
        <v>49</v>
      </c>
      <c r="M28" s="2" t="s">
        <v>50</v>
      </c>
      <c r="N28" s="2" t="s">
        <v>51</v>
      </c>
      <c r="O28" s="2" t="s">
        <v>52</v>
      </c>
      <c r="P28" s="2" t="s">
        <v>53</v>
      </c>
      <c r="Q28" s="5">
        <v>2022</v>
      </c>
    </row>
    <row r="29" spans="2:17">
      <c r="B29" s="4"/>
      <c r="C29" s="6" t="s">
        <v>77</v>
      </c>
      <c r="D29" s="2"/>
      <c r="E29" s="2">
        <v>3382</v>
      </c>
      <c r="F29" s="2">
        <v>3069</v>
      </c>
      <c r="G29" s="2">
        <v>3412</v>
      </c>
      <c r="H29" s="2">
        <v>3305</v>
      </c>
      <c r="I29" s="2">
        <v>3447</v>
      </c>
      <c r="J29" s="2">
        <v>3327</v>
      </c>
      <c r="K29" s="2">
        <v>3400</v>
      </c>
      <c r="L29" s="2">
        <v>3449</v>
      </c>
      <c r="M29" s="2">
        <v>3343</v>
      </c>
      <c r="N29" s="2">
        <v>3419</v>
      </c>
      <c r="O29" s="2">
        <v>3302</v>
      </c>
      <c r="P29" s="2">
        <v>3275</v>
      </c>
      <c r="Q29" s="3">
        <f t="shared" ref="Q29:Q33" si="3">SUM(E29:P29)</f>
        <v>40130</v>
      </c>
    </row>
    <row r="30" spans="2:17">
      <c r="B30" s="4"/>
      <c r="C30" s="17" t="s">
        <v>76</v>
      </c>
      <c r="D30" s="6" t="s">
        <v>65</v>
      </c>
      <c r="E30" s="2">
        <v>1220</v>
      </c>
      <c r="F30" s="2">
        <v>1142</v>
      </c>
      <c r="G30" s="2">
        <v>1397</v>
      </c>
      <c r="H30" s="2">
        <v>1281</v>
      </c>
      <c r="I30" s="2">
        <v>1297</v>
      </c>
      <c r="J30" s="2">
        <v>1264</v>
      </c>
      <c r="K30" s="2">
        <v>1200</v>
      </c>
      <c r="L30" s="2">
        <v>1261</v>
      </c>
      <c r="M30" s="2">
        <v>1299</v>
      </c>
      <c r="N30" s="2">
        <v>1312</v>
      </c>
      <c r="O30" s="2">
        <v>1270</v>
      </c>
      <c r="P30" s="2">
        <v>1172</v>
      </c>
      <c r="Q30" s="3">
        <f t="shared" si="3"/>
        <v>15115</v>
      </c>
    </row>
    <row r="31" spans="2:17">
      <c r="B31" s="4"/>
      <c r="C31" s="2"/>
      <c r="D31" s="6" t="s">
        <v>66</v>
      </c>
      <c r="E31" s="2">
        <v>311</v>
      </c>
      <c r="F31" s="2">
        <v>341</v>
      </c>
      <c r="G31" s="2">
        <v>313</v>
      </c>
      <c r="H31" s="2">
        <v>289</v>
      </c>
      <c r="I31" s="2">
        <v>340</v>
      </c>
      <c r="J31" s="2">
        <v>302</v>
      </c>
      <c r="K31" s="2">
        <v>325</v>
      </c>
      <c r="L31" s="2">
        <v>305</v>
      </c>
      <c r="M31" s="2">
        <v>319</v>
      </c>
      <c r="N31" s="2">
        <v>328</v>
      </c>
      <c r="O31" s="2">
        <v>337</v>
      </c>
      <c r="P31" s="2">
        <v>282</v>
      </c>
      <c r="Q31" s="3">
        <f t="shared" si="3"/>
        <v>3792</v>
      </c>
    </row>
    <row r="32" spans="2:17">
      <c r="B32" s="4"/>
      <c r="C32" s="2"/>
      <c r="D32" s="6" t="s">
        <v>67</v>
      </c>
      <c r="E32" s="2">
        <v>22</v>
      </c>
      <c r="F32" s="2">
        <v>34</v>
      </c>
      <c r="G32" s="2">
        <v>16</v>
      </c>
      <c r="H32" s="2">
        <v>16</v>
      </c>
      <c r="I32" s="2">
        <v>24</v>
      </c>
      <c r="J32" s="2">
        <v>9</v>
      </c>
      <c r="K32" s="2">
        <v>11</v>
      </c>
      <c r="L32" s="2">
        <v>21</v>
      </c>
      <c r="M32" s="2">
        <v>8</v>
      </c>
      <c r="N32" s="2">
        <v>30</v>
      </c>
      <c r="O32" s="2">
        <v>26</v>
      </c>
      <c r="P32" s="2">
        <v>22</v>
      </c>
      <c r="Q32" s="3">
        <f t="shared" si="3"/>
        <v>239</v>
      </c>
    </row>
    <row r="33" spans="2:17" ht="14.25">
      <c r="B33" s="4"/>
      <c r="C33" s="2"/>
      <c r="D33" s="6" t="s">
        <v>68</v>
      </c>
      <c r="E33" s="19">
        <v>4935</v>
      </c>
      <c r="F33" s="19">
        <v>4586</v>
      </c>
      <c r="G33" s="19">
        <v>5138</v>
      </c>
      <c r="H33" s="19">
        <v>4891</v>
      </c>
      <c r="I33" s="19">
        <v>5108</v>
      </c>
      <c r="J33" s="19">
        <v>4902</v>
      </c>
      <c r="K33" s="19">
        <v>4936</v>
      </c>
      <c r="L33" s="19">
        <v>5036</v>
      </c>
      <c r="M33" s="19">
        <v>4969</v>
      </c>
      <c r="N33" s="19">
        <v>5089</v>
      </c>
      <c r="O33" s="19">
        <v>4935</v>
      </c>
      <c r="P33" s="19">
        <v>4751</v>
      </c>
      <c r="Q33" s="20">
        <f t="shared" si="3"/>
        <v>59276</v>
      </c>
    </row>
    <row r="34" spans="2:17">
      <c r="B34" s="4"/>
      <c r="C34" s="6" t="s">
        <v>77</v>
      </c>
      <c r="D34" s="2"/>
      <c r="E34" s="2" t="s">
        <v>54</v>
      </c>
      <c r="F34" s="2" t="s">
        <v>55</v>
      </c>
      <c r="G34" s="2" t="s">
        <v>56</v>
      </c>
      <c r="H34" s="2" t="s">
        <v>57</v>
      </c>
      <c r="I34" s="2" t="s">
        <v>58</v>
      </c>
      <c r="J34" s="2" t="s">
        <v>59</v>
      </c>
      <c r="K34" s="2" t="s">
        <v>60</v>
      </c>
      <c r="L34" s="4"/>
      <c r="M34" s="4"/>
      <c r="N34" s="4"/>
      <c r="O34" s="4"/>
      <c r="P34" s="4"/>
      <c r="Q34" s="5">
        <v>2023</v>
      </c>
    </row>
    <row r="35" spans="2:17">
      <c r="B35" s="4"/>
      <c r="C35" s="17" t="s">
        <v>76</v>
      </c>
      <c r="D35" s="6" t="s">
        <v>65</v>
      </c>
      <c r="E35" s="2">
        <v>3306</v>
      </c>
      <c r="F35" s="2">
        <v>2982</v>
      </c>
      <c r="G35" s="2">
        <v>3334</v>
      </c>
      <c r="H35" s="2">
        <v>3160</v>
      </c>
      <c r="I35" s="2">
        <v>3303</v>
      </c>
      <c r="J35" s="2">
        <v>3292</v>
      </c>
      <c r="K35" s="2">
        <v>1839</v>
      </c>
      <c r="L35" s="4"/>
      <c r="M35" s="4"/>
      <c r="N35" s="4"/>
      <c r="O35" s="4"/>
      <c r="P35" s="4"/>
      <c r="Q35" s="3">
        <f t="shared" ref="Q35:Q39" si="4">SUM(E35:P35)</f>
        <v>21216</v>
      </c>
    </row>
    <row r="36" spans="2:17">
      <c r="B36" s="4"/>
      <c r="C36" s="2"/>
      <c r="D36" s="6" t="s">
        <v>66</v>
      </c>
      <c r="E36" s="2">
        <v>1244</v>
      </c>
      <c r="F36" s="2">
        <v>1120</v>
      </c>
      <c r="G36" s="2">
        <v>1160</v>
      </c>
      <c r="H36" s="2">
        <v>1084</v>
      </c>
      <c r="I36" s="2">
        <v>1228</v>
      </c>
      <c r="J36" s="2">
        <v>1396</v>
      </c>
      <c r="K36" s="2">
        <v>687</v>
      </c>
      <c r="L36" s="2"/>
      <c r="M36" s="2"/>
      <c r="N36" s="2"/>
      <c r="O36" s="2"/>
      <c r="P36" s="2"/>
      <c r="Q36" s="3">
        <f t="shared" si="4"/>
        <v>7919</v>
      </c>
    </row>
    <row r="37" spans="2:17">
      <c r="B37" s="4"/>
      <c r="C37" s="2"/>
      <c r="D37" s="6" t="s">
        <v>67</v>
      </c>
      <c r="E37" s="2">
        <v>319</v>
      </c>
      <c r="F37" s="2">
        <v>327</v>
      </c>
      <c r="G37" s="2">
        <v>313</v>
      </c>
      <c r="H37" s="2">
        <v>310</v>
      </c>
      <c r="I37" s="2">
        <v>350</v>
      </c>
      <c r="J37" s="2">
        <v>445</v>
      </c>
      <c r="K37" s="2">
        <v>247</v>
      </c>
      <c r="L37" s="2"/>
      <c r="M37" s="2"/>
      <c r="N37" s="2"/>
      <c r="O37" s="2"/>
      <c r="P37" s="2"/>
      <c r="Q37" s="3">
        <f t="shared" si="4"/>
        <v>2311</v>
      </c>
    </row>
    <row r="38" spans="2:17">
      <c r="B38" s="4"/>
      <c r="C38" s="2"/>
      <c r="D38" s="6" t="s">
        <v>68</v>
      </c>
      <c r="E38" s="2">
        <v>32</v>
      </c>
      <c r="F38" s="2">
        <v>18</v>
      </c>
      <c r="G38" s="2">
        <v>26</v>
      </c>
      <c r="H38" s="2">
        <v>15</v>
      </c>
      <c r="I38" s="2">
        <v>20</v>
      </c>
      <c r="J38" s="2">
        <v>26</v>
      </c>
      <c r="K38" s="2">
        <v>5</v>
      </c>
      <c r="L38" s="2"/>
      <c r="M38" s="2"/>
      <c r="N38" s="2"/>
      <c r="O38" s="2"/>
      <c r="P38" s="2"/>
      <c r="Q38" s="3">
        <f t="shared" si="4"/>
        <v>142</v>
      </c>
    </row>
    <row r="39" spans="2:17" ht="14.25">
      <c r="B39" s="4"/>
      <c r="C39" s="6" t="s">
        <v>77</v>
      </c>
      <c r="D39" s="2"/>
      <c r="E39" s="19">
        <v>4901</v>
      </c>
      <c r="F39" s="19">
        <v>4447</v>
      </c>
      <c r="G39" s="19">
        <v>4833</v>
      </c>
      <c r="H39" s="19">
        <v>4569</v>
      </c>
      <c r="I39" s="19">
        <v>4901</v>
      </c>
      <c r="J39" s="19">
        <v>5159</v>
      </c>
      <c r="K39" s="19">
        <v>2778</v>
      </c>
      <c r="L39" s="19"/>
      <c r="M39" s="19"/>
      <c r="N39" s="19"/>
      <c r="O39" s="19"/>
      <c r="P39" s="19"/>
      <c r="Q39" s="20">
        <f t="shared" si="4"/>
        <v>31588</v>
      </c>
    </row>
    <row r="40" spans="2:17">
      <c r="Q40" s="1"/>
    </row>
  </sheetData>
  <mergeCells count="1">
    <mergeCell ref="B2:G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Hašek Petr</dc:creator>
  <cp:lastModifiedBy>Hašek Petr</cp:lastModifiedBy>
  <dcterms:created xsi:type="dcterms:W3CDTF">2023-07-18T07:24:07Z</dcterms:created>
  <dcterms:modified xsi:type="dcterms:W3CDTF">2023-07-19T11:36:02Z</dcterms:modified>
</cp:coreProperties>
</file>